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2DO MONITOR\DISCIPLINA 2021\1. PRIMER TRIMESTRE\4.LEY DE DISCIPLINA FINANCIERA\"/>
    </mc:Choice>
  </mc:AlternateContent>
  <xr:revisionPtr revIDLastSave="0" documentId="13_ncr:1_{B4140D47-1E24-46A0-B8FC-48C07D17FE2B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Hoja1!$A$2:$CN$75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<sst xmlns="http://schemas.openxmlformats.org/spreadsheetml/2006/main" count="65" uniqueCount="45">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</sst>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5"/>
  <sheetViews>
    <sheetView tabSelected="1" view="pageBreakPreview" zoomScale="80" zoomScaleNormal="80" zoomScaleSheetLayoutView="80" workbookViewId="0">
      <selection activeCell="C10" sqref="C10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</cols>
  <sheetData>
    <row r="1" spans="1:11" s="2" customFormat="1" ht="37.5" customHeight="1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  <c r="J1" s="1"/>
      <c r="K1" s="1"/>
    </row>
    <row r="2" spans="1:11" x14ac:dyDescent="0.25">
      <c r="A2" s="36" t="s">
        <v>43</v>
      </c>
      <c r="B2" s="37"/>
      <c r="C2" s="37"/>
      <c r="D2" s="38"/>
    </row>
    <row r="3" spans="1:11" x14ac:dyDescent="0.25">
      <c r="A3" s="39" t="s">
        <v>1</v>
      </c>
      <c r="B3" s="40"/>
      <c r="C3" s="40"/>
      <c r="D3" s="41"/>
    </row>
    <row r="4" spans="1:11" x14ac:dyDescent="0.25">
      <c r="A4" s="42" t="s">
        <v>44</v>
      </c>
      <c r="B4" s="43"/>
      <c r="C4" s="43"/>
      <c r="D4" s="44"/>
    </row>
    <row r="5" spans="1:11" x14ac:dyDescent="0.25">
      <c r="A5" s="45" t="s">
        <v>2</v>
      </c>
      <c r="B5" s="46"/>
      <c r="C5" s="46"/>
      <c r="D5" s="47"/>
    </row>
    <row r="6" spans="1:11" x14ac:dyDescent="0.25"/>
    <row r="7" spans="1:11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" x14ac:dyDescent="0.25">
      <c r="A8" s="4" t="s">
        <v>7</v>
      </c>
      <c r="B8" s="18">
        <f>SUM(B9:B11)</f>
        <v>2758881733.3299999</v>
      </c>
      <c r="C8" s="18">
        <f t="shared" ref="C8:D8" si="0">SUM(C9:C11)</f>
        <v>635231102.08000016</v>
      </c>
      <c r="D8" s="18">
        <f t="shared" si="0"/>
        <v>635195467.28000009</v>
      </c>
    </row>
    <row r="9" spans="1:11" x14ac:dyDescent="0.25">
      <c r="A9" s="5" t="s">
        <v>8</v>
      </c>
      <c r="B9" s="17">
        <v>1233984156.4300001</v>
      </c>
      <c r="C9" s="17">
        <v>310114743.81999999</v>
      </c>
      <c r="D9" s="17">
        <v>310079109.01999998</v>
      </c>
    </row>
    <row r="10" spans="1:11" x14ac:dyDescent="0.25">
      <c r="A10" s="5" t="s">
        <v>9</v>
      </c>
      <c r="B10" s="17">
        <v>1524897576.9000001</v>
      </c>
      <c r="C10" s="17">
        <v>325116358.26000011</v>
      </c>
      <c r="D10" s="17">
        <v>325116358.26000011</v>
      </c>
    </row>
    <row r="11" spans="1:11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6"/>
      <c r="B12" s="21"/>
      <c r="C12" s="21"/>
      <c r="D12" s="21"/>
    </row>
    <row r="13" spans="1:11" x14ac:dyDescent="0.25">
      <c r="A13" s="4" t="s">
        <v>11</v>
      </c>
      <c r="B13" s="18">
        <f>B14+B15</f>
        <v>2758881733.3318996</v>
      </c>
      <c r="C13" s="18">
        <f t="shared" ref="C13:D13" si="2">C14+C15</f>
        <v>391704945.90989995</v>
      </c>
      <c r="D13" s="18">
        <f t="shared" si="2"/>
        <v>358475107.79989994</v>
      </c>
    </row>
    <row r="14" spans="1:11" x14ac:dyDescent="0.25">
      <c r="A14" s="5" t="s">
        <v>12</v>
      </c>
      <c r="B14" s="17">
        <v>1233984156.4349</v>
      </c>
      <c r="C14" s="17">
        <v>73113846.629999995</v>
      </c>
      <c r="D14" s="17">
        <v>57741868.409999996</v>
      </c>
    </row>
    <row r="15" spans="1:11" x14ac:dyDescent="0.25">
      <c r="A15" s="5" t="s">
        <v>13</v>
      </c>
      <c r="B15" s="17">
        <v>1524897576.8969998</v>
      </c>
      <c r="C15" s="17">
        <v>318591099.27989995</v>
      </c>
      <c r="D15" s="17">
        <v>300733239.38989997</v>
      </c>
    </row>
    <row r="16" spans="1:11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781002.00999999989</v>
      </c>
      <c r="D17" s="18">
        <f>D18+D19</f>
        <v>619465.01</v>
      </c>
    </row>
    <row r="18" spans="1:4" x14ac:dyDescent="0.25">
      <c r="A18" s="5" t="s">
        <v>15</v>
      </c>
      <c r="B18" s="23">
        <v>0</v>
      </c>
      <c r="C18" s="17">
        <v>80938.77</v>
      </c>
      <c r="D18" s="17">
        <v>80938.77</v>
      </c>
    </row>
    <row r="19" spans="1:4" x14ac:dyDescent="0.25">
      <c r="A19" s="5" t="s">
        <v>16</v>
      </c>
      <c r="B19" s="23">
        <v>0</v>
      </c>
      <c r="C19" s="17">
        <v>700063.23999999987</v>
      </c>
      <c r="D19" s="48">
        <v>538526.24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-1.89971923828125E-3</v>
      </c>
      <c r="C21" s="18">
        <f>C8-C13+C17</f>
        <v>244307158.1801002</v>
      </c>
      <c r="D21" s="18">
        <f>+D8-D13+D17</f>
        <v>277339824.49010015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-1.89971923828125E-3</v>
      </c>
      <c r="C23" s="18">
        <f>C21-C11</f>
        <v>244307158.1801002</v>
      </c>
      <c r="D23" s="18">
        <f t="shared" ref="D23" si="4">D21-D11</f>
        <v>277339824.49010015</v>
      </c>
    </row>
    <row r="24" spans="1:4" x14ac:dyDescent="0.25">
      <c r="A24" s="4"/>
      <c r="B24" s="24"/>
      <c r="C24" s="24"/>
      <c r="D24" s="24"/>
    </row>
    <row r="25" spans="1:4" x14ac:dyDescent="0.25">
      <c r="A25" s="7" t="s">
        <v>19</v>
      </c>
      <c r="B25" s="18">
        <f>B23-B17</f>
        <v>-1.89971923828125E-3</v>
      </c>
      <c r="C25" s="18">
        <f>C23-C17</f>
        <v>243526156.17010021</v>
      </c>
      <c r="D25" s="18">
        <f>D23-D17</f>
        <v>276720359.48010015</v>
      </c>
    </row>
    <row r="26" spans="1:4" x14ac:dyDescent="0.25">
      <c r="A26" s="8"/>
      <c r="B26" s="25"/>
      <c r="C26" s="25"/>
      <c r="D26" s="25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6">
        <f>B30+B31</f>
        <v>0</v>
      </c>
      <c r="C29" s="26">
        <f t="shared" ref="C29:D29" si="5">C30+C31</f>
        <v>0</v>
      </c>
      <c r="D29" s="26">
        <f t="shared" si="5"/>
        <v>0</v>
      </c>
    </row>
    <row r="30" spans="1:4" x14ac:dyDescent="0.25">
      <c r="A30" s="5" t="s">
        <v>24</v>
      </c>
      <c r="B30" s="27">
        <v>0</v>
      </c>
      <c r="C30" s="27">
        <v>0</v>
      </c>
      <c r="D30" s="27">
        <v>0</v>
      </c>
    </row>
    <row r="31" spans="1:4" x14ac:dyDescent="0.25">
      <c r="A31" s="5" t="s">
        <v>25</v>
      </c>
      <c r="B31" s="27">
        <v>0</v>
      </c>
      <c r="C31" s="27">
        <v>0</v>
      </c>
      <c r="D31" s="27">
        <v>0</v>
      </c>
    </row>
    <row r="32" spans="1:4" x14ac:dyDescent="0.25">
      <c r="A32" s="10"/>
      <c r="B32" s="28"/>
      <c r="C32" s="28"/>
      <c r="D32" s="28"/>
    </row>
    <row r="33" spans="1:4" x14ac:dyDescent="0.25">
      <c r="A33" s="4" t="s">
        <v>26</v>
      </c>
      <c r="B33" s="26">
        <f>B25+B29</f>
        <v>-1.89971923828125E-3</v>
      </c>
      <c r="C33" s="26">
        <f t="shared" ref="C33:D33" si="6">C25+C29</f>
        <v>243526156.17010021</v>
      </c>
      <c r="D33" s="26">
        <f t="shared" si="6"/>
        <v>276720359.48010015</v>
      </c>
    </row>
    <row r="34" spans="1:4" x14ac:dyDescent="0.25">
      <c r="A34" s="11"/>
      <c r="B34" s="29"/>
      <c r="C34" s="29"/>
      <c r="D34" s="29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6">
        <f>B38+B39</f>
        <v>0</v>
      </c>
      <c r="C37" s="26">
        <f t="shared" ref="C37:D37" si="7">C38+C39</f>
        <v>0</v>
      </c>
      <c r="D37" s="26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7">
        <v>0</v>
      </c>
      <c r="C39" s="27">
        <v>0</v>
      </c>
      <c r="D39" s="27">
        <v>0</v>
      </c>
    </row>
    <row r="40" spans="1:4" x14ac:dyDescent="0.25">
      <c r="A40" s="4" t="s">
        <v>31</v>
      </c>
      <c r="B40" s="26">
        <f>B41+B42</f>
        <v>0</v>
      </c>
      <c r="C40" s="26">
        <f t="shared" ref="C40:D40" si="8">C41+C42</f>
        <v>0</v>
      </c>
      <c r="D40" s="26">
        <f t="shared" si="8"/>
        <v>0</v>
      </c>
    </row>
    <row r="41" spans="1:4" x14ac:dyDescent="0.25">
      <c r="A41" s="5" t="s">
        <v>32</v>
      </c>
      <c r="B41" s="27">
        <v>0</v>
      </c>
      <c r="C41" s="27">
        <v>0</v>
      </c>
      <c r="D41" s="27">
        <v>0</v>
      </c>
    </row>
    <row r="42" spans="1:4" x14ac:dyDescent="0.25">
      <c r="A42" s="5" t="s">
        <v>33</v>
      </c>
      <c r="B42" s="27">
        <v>0</v>
      </c>
      <c r="C42" s="27">
        <v>0</v>
      </c>
      <c r="D42" s="27">
        <v>0</v>
      </c>
    </row>
    <row r="43" spans="1:4" x14ac:dyDescent="0.25">
      <c r="A43" s="10"/>
      <c r="B43" s="28"/>
      <c r="C43" s="28"/>
      <c r="D43" s="28"/>
    </row>
    <row r="44" spans="1:4" x14ac:dyDescent="0.25">
      <c r="A44" s="4" t="s">
        <v>34</v>
      </c>
      <c r="B44" s="26">
        <f>B37-B40</f>
        <v>0</v>
      </c>
      <c r="C44" s="26">
        <f t="shared" ref="C44:D44" si="9">C37-C40</f>
        <v>0</v>
      </c>
      <c r="D44" s="26">
        <f t="shared" si="9"/>
        <v>0</v>
      </c>
    </row>
    <row r="45" spans="1:4" x14ac:dyDescent="0.25">
      <c r="A45" s="12"/>
      <c r="B45" s="29"/>
      <c r="C45" s="29"/>
      <c r="D45" s="29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0">
        <f>B9</f>
        <v>1233984156.4300001</v>
      </c>
      <c r="C48" s="30">
        <f>C9</f>
        <v>310114743.81999999</v>
      </c>
      <c r="D48" s="30">
        <f t="shared" ref="D48" si="10">D9</f>
        <v>310079109.01999998</v>
      </c>
    </row>
    <row r="49" spans="1:4" x14ac:dyDescent="0.25">
      <c r="A49" s="14" t="s">
        <v>36</v>
      </c>
      <c r="B49" s="26">
        <f>B50-B51</f>
        <v>0</v>
      </c>
      <c r="C49" s="26">
        <f t="shared" ref="C49:D49" si="11">C50-C51</f>
        <v>0</v>
      </c>
      <c r="D49" s="26">
        <f t="shared" si="11"/>
        <v>0</v>
      </c>
    </row>
    <row r="50" spans="1:4" x14ac:dyDescent="0.25">
      <c r="A50" s="15" t="s">
        <v>29</v>
      </c>
      <c r="B50" s="27">
        <v>0</v>
      </c>
      <c r="C50" s="27">
        <v>0</v>
      </c>
      <c r="D50" s="27">
        <v>0</v>
      </c>
    </row>
    <row r="51" spans="1:4" x14ac:dyDescent="0.25">
      <c r="A51" s="15" t="s">
        <v>32</v>
      </c>
      <c r="B51" s="27">
        <v>0</v>
      </c>
      <c r="C51" s="27">
        <v>0</v>
      </c>
      <c r="D51" s="27">
        <v>0</v>
      </c>
    </row>
    <row r="52" spans="1:4" x14ac:dyDescent="0.25">
      <c r="A52" s="10"/>
      <c r="B52" s="28"/>
      <c r="C52" s="28"/>
      <c r="D52" s="28"/>
    </row>
    <row r="53" spans="1:4" x14ac:dyDescent="0.25">
      <c r="A53" s="5" t="s">
        <v>12</v>
      </c>
      <c r="B53" s="27">
        <f>B14</f>
        <v>1233984156.4349</v>
      </c>
      <c r="C53" s="27">
        <f t="shared" ref="C53:D53" si="12">C14</f>
        <v>73113846.629999995</v>
      </c>
      <c r="D53" s="27">
        <f t="shared" si="12"/>
        <v>57741868.409999996</v>
      </c>
    </row>
    <row r="54" spans="1:4" x14ac:dyDescent="0.25">
      <c r="A54" s="10"/>
      <c r="B54" s="28"/>
      <c r="C54" s="28"/>
      <c r="D54" s="28"/>
    </row>
    <row r="55" spans="1:4" x14ac:dyDescent="0.25">
      <c r="A55" s="5" t="s">
        <v>15</v>
      </c>
      <c r="B55" s="31">
        <f>B18</f>
        <v>0</v>
      </c>
      <c r="C55" s="27">
        <f t="shared" ref="C55:D55" si="13">C18</f>
        <v>80938.77</v>
      </c>
      <c r="D55" s="27">
        <f t="shared" si="13"/>
        <v>80938.77</v>
      </c>
    </row>
    <row r="56" spans="1:4" x14ac:dyDescent="0.25">
      <c r="A56" s="10"/>
      <c r="B56" s="28"/>
      <c r="C56" s="28"/>
      <c r="D56" s="28"/>
    </row>
    <row r="57" spans="1:4" ht="32.25" customHeight="1" x14ac:dyDescent="0.25">
      <c r="A57" s="7" t="s">
        <v>37</v>
      </c>
      <c r="B57" s="26">
        <f>B48+B49-B53+B55</f>
        <v>-4.8999786376953125E-3</v>
      </c>
      <c r="C57" s="26">
        <f>C48+C49-C53+C55</f>
        <v>237081835.96000001</v>
      </c>
      <c r="D57" s="26">
        <f t="shared" ref="D57" si="14">D48+D49-D53+D55</f>
        <v>252418179.38</v>
      </c>
    </row>
    <row r="58" spans="1:4" x14ac:dyDescent="0.25">
      <c r="A58" s="16"/>
      <c r="B58" s="32"/>
      <c r="C58" s="32"/>
      <c r="D58" s="32"/>
    </row>
    <row r="59" spans="1:4" ht="30" customHeight="1" x14ac:dyDescent="0.25">
      <c r="A59" s="7" t="s">
        <v>38</v>
      </c>
      <c r="B59" s="26">
        <f>B57-B49</f>
        <v>-4.8999786376953125E-3</v>
      </c>
      <c r="C59" s="26">
        <f t="shared" ref="C59:D59" si="15">C57-C49</f>
        <v>237081835.96000001</v>
      </c>
      <c r="D59" s="26">
        <f t="shared" si="15"/>
        <v>252418179.38</v>
      </c>
    </row>
    <row r="60" spans="1:4" x14ac:dyDescent="0.25">
      <c r="A60" s="11"/>
      <c r="B60" s="29"/>
      <c r="C60" s="29"/>
      <c r="D60" s="29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3">
        <f>B10</f>
        <v>1524897576.9000001</v>
      </c>
      <c r="C63" s="33">
        <f t="shared" ref="C63:D63" si="16">C10</f>
        <v>325116358.26000011</v>
      </c>
      <c r="D63" s="33">
        <f t="shared" si="16"/>
        <v>325116358.26000011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1524897576.8969998</v>
      </c>
      <c r="C68" s="17">
        <f t="shared" ref="C68:D68" si="18">C15</f>
        <v>318591099.27989995</v>
      </c>
      <c r="D68" s="17">
        <f t="shared" si="18"/>
        <v>300733239.38989997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4">
        <f>B19</f>
        <v>0</v>
      </c>
      <c r="C70" s="17">
        <f>C19</f>
        <v>700063.23999999987</v>
      </c>
      <c r="D70" s="17">
        <f t="shared" ref="D70" si="19">D19</f>
        <v>538526.24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3.0002593994140625E-3</v>
      </c>
      <c r="C72" s="18">
        <f>C63+C64-C68+C70</f>
        <v>7225322.2201001551</v>
      </c>
      <c r="D72" s="18">
        <f t="shared" ref="D72" si="20">D63+D64-D68+D70</f>
        <v>24921645.110100139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3.0002593994140625E-3</v>
      </c>
      <c r="C74" s="18">
        <f>C72-C64</f>
        <v>7225322.2201001551</v>
      </c>
      <c r="D74" s="18">
        <f t="shared" ref="D74" si="21">D72-D64</f>
        <v>24921645.110100139</v>
      </c>
    </row>
    <row r="75" spans="1:4" x14ac:dyDescent="0.25">
      <c r="A75" s="11"/>
      <c r="B75" s="25"/>
      <c r="C75" s="25"/>
      <c r="D75" s="2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Paulino Yeso Olguin</cp:lastModifiedBy>
  <cp:lastPrinted>2019-04-15T18:14:20Z</cp:lastPrinted>
  <dcterms:created xsi:type="dcterms:W3CDTF">2019-04-11T00:10:53Z</dcterms:created>
  <dcterms:modified xsi:type="dcterms:W3CDTF">2021-04-19T21:19:46Z</dcterms:modified>
</cp:coreProperties>
</file>